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basanic\Documents\2022\jednostavna_nabava\teretane_na_otvorenom\objava\"/>
    </mc:Choice>
  </mc:AlternateContent>
  <xr:revisionPtr revIDLastSave="0" documentId="13_ncr:1_{E5710A14-6B8F-4DEA-811B-DA3D96F63680}" xr6:coauthVersionLast="47" xr6:coauthVersionMax="47" xr10:uidLastSave="{00000000-0000-0000-0000-000000000000}"/>
  <bookViews>
    <workbookView xWindow="-120" yWindow="-120" windowWidth="29040" windowHeight="15840" xr2:uid="{00000000-000D-0000-FFFF-FFFF00000000}"/>
  </bookViews>
  <sheets>
    <sheet name="troskovnik_teretane"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3" l="1"/>
  <c r="F16" i="3"/>
  <c r="F15" i="3"/>
  <c r="F14" i="3"/>
  <c r="F21" i="3"/>
  <c r="F25" i="3" s="1"/>
  <c r="F13" i="3"/>
  <c r="F17" i="3" l="1"/>
  <c r="F24" i="3" s="1"/>
  <c r="F26" i="3" s="1"/>
  <c r="F27" i="3" l="1"/>
  <c r="F28" i="3" s="1"/>
</calcChain>
</file>

<file path=xl/sharedStrings.xml><?xml version="1.0" encoding="utf-8"?>
<sst xmlns="http://schemas.openxmlformats.org/spreadsheetml/2006/main" count="43" uniqueCount="39">
  <si>
    <t>Redni broj</t>
  </si>
  <si>
    <t>Opis</t>
  </si>
  <si>
    <t>Jedinica mjere</t>
  </si>
  <si>
    <t>Količina</t>
  </si>
  <si>
    <t>Ukupno                            (bez PDV-a)</t>
  </si>
  <si>
    <t>1.</t>
  </si>
  <si>
    <t>kom</t>
  </si>
  <si>
    <r>
      <t>m</t>
    </r>
    <r>
      <rPr>
        <vertAlign val="superscript"/>
        <sz val="10"/>
        <color theme="1"/>
        <rFont val="Times New Roman"/>
        <family val="1"/>
        <charset val="238"/>
      </rPr>
      <t>2</t>
    </r>
  </si>
  <si>
    <t>TROŠKOVNIK - TERETANE NA OTVORENOM</t>
  </si>
  <si>
    <t>REKAPITULACIJA</t>
  </si>
  <si>
    <t>II. OSTALI RADOVI</t>
  </si>
  <si>
    <t>I. OPREMA ZA TERETANE</t>
  </si>
  <si>
    <t>1.1.</t>
  </si>
  <si>
    <t>1.2.</t>
  </si>
  <si>
    <t>1.3.</t>
  </si>
  <si>
    <t>1.4.</t>
  </si>
  <si>
    <t>I. OPREMA ZA TERETANE:</t>
  </si>
  <si>
    <t>II. OSTALI RADOVI:</t>
  </si>
  <si>
    <r>
      <rPr>
        <b/>
        <sz val="10"/>
        <color theme="1"/>
        <rFont val="Times New Roman"/>
        <family val="1"/>
        <charset val="238"/>
      </rPr>
      <t xml:space="preserve">Nabava, doprema i ugradnja sprava za teretane na otvorenom na području grada Poreča - Parenzo.    </t>
    </r>
    <r>
      <rPr>
        <sz val="10"/>
        <color theme="1"/>
        <rFont val="Times New Roman"/>
        <family val="1"/>
        <charset val="238"/>
      </rPr>
      <t xml:space="preserve"> Stavka uključuje građevinske radove na izvedbi podloge/temelja za ugradnju određene sprave u svemu prema nacrtu proizvođača sukladno specifikaciji proizvoda. Ugradnju sprava izvršiti prema pravilima struke i važećim normama poštujući pri tome zahtjeve sigurnosne zone. Sprave se pričvršćuju za podlogu prema uputama proizvođača. Stavka uključuje sav spojni materijal potreban za ugradnju pojedine sprave. Sve sprave moraju biti atestirane i certificirane te udovoljavati uvjete norme HRN EN 16630:2015.  Za svaku pojedinu spravu potrebno je dostaviti fotografiju i izjavu o sukladnosti kojim se dokazuje usklađenost s normom.  Na spravi mora biti otisnuta pločica s deklaracijom proizvođača sprave i opis s namjenom sprave.  Za ugrađene sprave potrebno je dati jamstveni rok i to:
- minimalno 2 godine generalne garancije na sve elemente                   sprava, koroziju, praškasto bojane komponente te blijeđenje uzrokovano UV zračenjem.</t>
    </r>
  </si>
  <si>
    <t xml:space="preserve">Privitak 2. - Troškovnik </t>
  </si>
  <si>
    <r>
      <rPr>
        <b/>
        <sz val="10"/>
        <rFont val="Times New Roman"/>
        <family val="1"/>
        <charset val="238"/>
      </rPr>
      <t xml:space="preserve">Izrada podloge oko sprava za teretane na otvorenom. </t>
    </r>
    <r>
      <rPr>
        <sz val="10"/>
        <rFont val="Times New Roman"/>
        <family val="1"/>
        <charset val="238"/>
      </rPr>
      <t>U cijenu uključen iskop humusa u sloju od 15 cm na cijelom području zahvata s odvozom na deponiju, postavljanje geotekstila,  ugradnja i nabijanje tampona u sloju od 12 cm           i  ugradnja rizle u sloju od 3 cm.                                             Obračun se vrši po m</t>
    </r>
    <r>
      <rPr>
        <vertAlign val="superscript"/>
        <sz val="10"/>
        <rFont val="Times New Roman"/>
        <family val="1"/>
        <charset val="238"/>
      </rPr>
      <t>2</t>
    </r>
    <r>
      <rPr>
        <sz val="10"/>
        <rFont val="Times New Roman"/>
        <family val="1"/>
        <charset val="238"/>
      </rPr>
      <t xml:space="preserve"> uređene podloge.</t>
    </r>
  </si>
  <si>
    <r>
      <rPr>
        <b/>
        <sz val="10"/>
        <rFont val="Times New Roman"/>
        <family val="1"/>
        <charset val="238"/>
      </rPr>
      <t>Kosa klupa</t>
    </r>
    <r>
      <rPr>
        <sz val="10"/>
        <rFont val="Times New Roman"/>
        <family val="1"/>
        <charset val="238"/>
      </rPr>
      <t xml:space="preserve"> - sprava za rekreaciju i vježbanje na otvorenim prostorima čelične konstrukcije dimenzija (DxŠxV): 1440x500x575 mm. Sprava se sastoji od pocinčane čelične konstrukcije zaštićene zapečenim UV stabilizirajućim poliuretanskim prahom tip Vojtek oprema d.o.o. TIP 9168  ili jednakovrijedno  __________________________________________________          proizvođač, tip/model jednakovrijednog proizvoda.                                                                                                                                                                                                                                                        Stavka uključuje nabavu, dopremu i ugradnju sprave s izradom betonskog temelja. Obračun se vrši po komadu ugrađene sprave.              </t>
    </r>
  </si>
  <si>
    <r>
      <rPr>
        <b/>
        <sz val="10"/>
        <rFont val="Times New Roman"/>
        <family val="1"/>
        <charset val="238"/>
      </rPr>
      <t>Univerzalne šipke</t>
    </r>
    <r>
      <rPr>
        <sz val="10"/>
        <rFont val="Times New Roman"/>
        <family val="1"/>
        <charset val="238"/>
      </rPr>
      <t xml:space="preserve"> - sprava za rekreaciju i vježbanje na otvorenim prostorima čelične konstrukcije  dimenzija (DxŠxV): 2770x1875x2610 mm. Sprava se sastoji od pocinčane čelične konstrukcije zaštićene zapečenim UV stabilizirajućim poliuretanskim prahom tip Vojtek oprema d.o.o. TIP 9300  ili jednakovrijedno  _________________________________________________       proizvođač, tip/model jednakovrijednog proizvoda.                                                                                                                                                                                                                                       Stavka uključuje nabavu, dopremu i ugradnju sprave s izradom betonskog temelja.  Obračun se vrši po komadu ugrađene sprave.    </t>
    </r>
  </si>
  <si>
    <r>
      <rPr>
        <b/>
        <sz val="10"/>
        <rFont val="Times New Roman"/>
        <family val="1"/>
        <charset val="238"/>
      </rPr>
      <t>Paralelne preče na stupcu</t>
    </r>
    <r>
      <rPr>
        <sz val="10"/>
        <rFont val="Times New Roman"/>
        <family val="1"/>
        <charset val="238"/>
      </rPr>
      <t xml:space="preserve"> - sprava za rekreaciju i vježbanje na otvorenim prostorima čelične konstrukcije  dimenzija (DxŠxV): 2140x640x1690 mm. Sprava se sastoji od pocinčane čelične konstrukcije zaštićene zapečenim UV stabilizirajućim poliuretanskim prahom tip Vojtek oprema d.o.o. TIP 9170  ili jednakovrijedno  _________________________________________________       proizvođač, tip/model jednakovrijednog proizvoda.                                                                                                                                                                                                                                       Stavka uključuje nabavu, dopremu i ugradnju sprave s izradom betonskog temelja.  Obračun se vrši po komadu ugrađene sprave.    </t>
    </r>
  </si>
  <si>
    <r>
      <rPr>
        <b/>
        <sz val="10"/>
        <rFont val="Times New Roman"/>
        <family val="1"/>
        <charset val="238"/>
      </rPr>
      <t xml:space="preserve">Street workout ljestve </t>
    </r>
    <r>
      <rPr>
        <sz val="10"/>
        <rFont val="Times New Roman"/>
        <family val="1"/>
        <charset val="238"/>
      </rPr>
      <t>- sprava za rekreaciju i vježbanje na otvorenim prostorima čelične konstrukcije dimenzija (DxŠxV): 3100x1700x2450</t>
    </r>
    <r>
      <rPr>
        <sz val="10"/>
        <color rgb="FFFF0000"/>
        <rFont val="Times New Roman"/>
        <family val="1"/>
        <charset val="238"/>
      </rPr>
      <t xml:space="preserve"> </t>
    </r>
    <r>
      <rPr>
        <sz val="10"/>
        <rFont val="Times New Roman"/>
        <family val="1"/>
        <charset val="238"/>
      </rPr>
      <t>mm</t>
    </r>
    <r>
      <rPr>
        <sz val="10"/>
        <color rgb="FFFF0000"/>
        <rFont val="Times New Roman"/>
        <family val="1"/>
        <charset val="238"/>
      </rPr>
      <t>.</t>
    </r>
    <r>
      <rPr>
        <sz val="10"/>
        <rFont val="Times New Roman"/>
        <family val="1"/>
        <charset val="238"/>
      </rPr>
      <t xml:space="preserve"> tip Vojtek oprema d.o.o. TIP 9330  ili jednakovrijedno  __________________________________________________   proizvođač, tip/model jednakovrijednog proizvoda.                                                                                                                                                                                                                                                                                                                                    Stavka uključuje nabavu, dopremu i ugradnju sprave s izradom betonskog temelja. Obračun se vrši po komadu ugrađene sprave.              </t>
    </r>
  </si>
  <si>
    <t>Naziv ponuditelja</t>
  </si>
  <si>
    <t>Sjedište ponuditelja</t>
  </si>
  <si>
    <t>Adresa ponuditelja</t>
  </si>
  <si>
    <t>OIB</t>
  </si>
  <si>
    <t xml:space="preserve">       Za Ponuditelja: </t>
  </si>
  <si>
    <t>Jedinična cijena             (bez PDV-a)</t>
  </si>
  <si>
    <t>I. OPREMA ZA TERETANE             UKUPNO bez PDV-a:</t>
  </si>
  <si>
    <t>II. OSTALI RADOVI           UKUPNO bez PDV-a:</t>
  </si>
  <si>
    <t>UKUPNO bez PDV-a:</t>
  </si>
  <si>
    <t>IZNOS PDV-a (25 %):</t>
  </si>
  <si>
    <t>SVEUKUPNO kn (s PDV-om):</t>
  </si>
  <si>
    <t>U _______________dana_______________2022.godine</t>
  </si>
  <si>
    <t xml:space="preserve">        M.P.</t>
  </si>
  <si>
    <t>(potpis osobe ovlaštene za zastupanje ponuditelja)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</si>
</sst>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0.00&quot;      &quot;;&quot; -&quot;#&quot;      &quot;;@\ "/>
    <numFmt numFmtId="165" formatCode="#,##0.00\ &quot;kn&quot;"/>
    <numFmt numFmtId="166" formatCode="0.0"/>
  </numFmts>
  <fonts count="24" x14ac:knownFonts="1">
    <font>
      <sz val="11"/>
      <color theme="1"/>
      <name val="Calibri"/>
      <family val="2"/>
      <charset val="238"/>
      <scheme val="minor"/>
    </font>
    <font>
      <sz val="8"/>
      <name val="Arial"/>
      <family val="2"/>
      <charset val="238"/>
    </font>
    <font>
      <sz val="10"/>
      <name val="Arial"/>
      <family val="2"/>
      <charset val="238"/>
    </font>
    <font>
      <sz val="9"/>
      <color theme="1"/>
      <name val="Times New Roman"/>
      <family val="1"/>
      <charset val="238"/>
    </font>
    <font>
      <b/>
      <sz val="8"/>
      <name val="Arial"/>
      <family val="2"/>
      <charset val="238"/>
    </font>
    <font>
      <sz val="11"/>
      <color theme="1"/>
      <name val="Times New Roman"/>
      <family val="1"/>
      <charset val="238"/>
    </font>
    <font>
      <sz val="10"/>
      <name val="Times New Roman"/>
      <family val="1"/>
      <charset val="238"/>
    </font>
    <font>
      <sz val="10"/>
      <color theme="1"/>
      <name val="Times New Roman"/>
      <family val="1"/>
      <charset val="238"/>
    </font>
    <font>
      <i/>
      <sz val="12"/>
      <color rgb="FF000000"/>
      <name val="Georgia"/>
      <family val="1"/>
      <charset val="238"/>
    </font>
    <font>
      <sz val="12"/>
      <color theme="1"/>
      <name val="Calibri"/>
      <family val="2"/>
      <charset val="238"/>
      <scheme val="minor"/>
    </font>
    <font>
      <sz val="10"/>
      <color rgb="FFFF0000"/>
      <name val="Times New Roman"/>
      <family val="1"/>
      <charset val="238"/>
    </font>
    <font>
      <b/>
      <sz val="11"/>
      <color theme="1"/>
      <name val="Times New Roman"/>
      <family val="1"/>
      <charset val="238"/>
    </font>
    <font>
      <vertAlign val="superscript"/>
      <sz val="10"/>
      <name val="Times New Roman"/>
      <family val="1"/>
      <charset val="238"/>
    </font>
    <font>
      <vertAlign val="superscript"/>
      <sz val="10"/>
      <color theme="1"/>
      <name val="Times New Roman"/>
      <family val="1"/>
      <charset val="238"/>
    </font>
    <font>
      <b/>
      <sz val="10"/>
      <name val="Times New Roman"/>
      <family val="1"/>
      <charset val="238"/>
    </font>
    <font>
      <sz val="12"/>
      <name val="Times New Roman"/>
      <family val="1"/>
      <charset val="238"/>
    </font>
    <font>
      <b/>
      <sz val="12"/>
      <name val="Times New Roman"/>
      <family val="1"/>
      <charset val="238"/>
    </font>
    <font>
      <sz val="12"/>
      <name val="Arial"/>
      <family val="2"/>
      <charset val="238"/>
    </font>
    <font>
      <sz val="11"/>
      <name val="Arial"/>
      <family val="2"/>
      <charset val="238"/>
    </font>
    <font>
      <sz val="12"/>
      <color rgb="FF212529"/>
      <name val="Arial"/>
      <family val="2"/>
      <charset val="238"/>
    </font>
    <font>
      <b/>
      <sz val="11"/>
      <color theme="1"/>
      <name val="Calibri"/>
      <family val="2"/>
      <charset val="238"/>
      <scheme val="minor"/>
    </font>
    <font>
      <b/>
      <sz val="10"/>
      <color theme="1"/>
      <name val="Times New Roman"/>
      <family val="1"/>
      <charset val="238"/>
    </font>
    <font>
      <b/>
      <sz val="12"/>
      <color theme="1"/>
      <name val="Times New Roman"/>
      <family val="1"/>
      <charset val="238"/>
    </font>
    <font>
      <b/>
      <u/>
      <sz val="12"/>
      <name val="Times New Roman"/>
      <family val="1"/>
      <charset val="23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48118533890809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s>
  <cellStyleXfs count="2">
    <xf numFmtId="0" fontId="0" fillId="0" borderId="0"/>
    <xf numFmtId="164" fontId="2" fillId="0" borderId="0" applyFill="0" applyBorder="0" applyAlignment="0" applyProtection="0"/>
  </cellStyleXfs>
  <cellXfs count="113">
    <xf numFmtId="0" fontId="0" fillId="0" borderId="0" xfId="0"/>
    <xf numFmtId="0" fontId="1" fillId="0" borderId="0" xfId="0" applyFont="1" applyBorder="1" applyProtection="1"/>
    <xf numFmtId="0" fontId="1" fillId="0" borderId="0" xfId="0" applyFont="1" applyBorder="1" applyAlignment="1" applyProtection="1">
      <alignment horizontal="justify" vertical="top"/>
    </xf>
    <xf numFmtId="4" fontId="1" fillId="0" borderId="0" xfId="1" applyNumberFormat="1" applyFont="1" applyFill="1" applyBorder="1" applyAlignment="1" applyProtection="1">
      <alignment horizontal="center"/>
    </xf>
    <xf numFmtId="165" fontId="1" fillId="0" borderId="0" xfId="1" applyNumberFormat="1" applyFont="1" applyFill="1" applyBorder="1" applyAlignment="1" applyProtection="1">
      <alignment horizontal="center"/>
      <protection locked="0"/>
    </xf>
    <xf numFmtId="165" fontId="1" fillId="0" borderId="0" xfId="1" applyNumberFormat="1" applyFont="1" applyFill="1" applyBorder="1" applyAlignment="1" applyProtection="1"/>
    <xf numFmtId="0" fontId="1" fillId="0" borderId="0" xfId="0" applyFont="1" applyFill="1" applyBorder="1" applyProtection="1"/>
    <xf numFmtId="0" fontId="3" fillId="0" borderId="7" xfId="0" applyFont="1" applyBorder="1" applyAlignment="1">
      <alignment horizontal="center" vertical="center" wrapText="1" shrinkToFit="1"/>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4" fillId="0" borderId="0" xfId="0" applyFont="1" applyBorder="1" applyProtection="1"/>
    <xf numFmtId="0" fontId="4" fillId="0" borderId="0" xfId="0" applyFont="1" applyFill="1" applyBorder="1" applyProtection="1"/>
    <xf numFmtId="0" fontId="3" fillId="0" borderId="8" xfId="0" applyFont="1" applyBorder="1" applyAlignment="1">
      <alignment horizontal="center" vertical="center" wrapText="1" shrinkToFi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8" fillId="0" borderId="0" xfId="0" applyFont="1" applyAlignment="1">
      <alignment vertical="center"/>
    </xf>
    <xf numFmtId="0" fontId="0" fillId="0" borderId="0" xfId="0" applyFont="1" applyFill="1" applyBorder="1" applyProtection="1"/>
    <xf numFmtId="0" fontId="9" fillId="0" borderId="0" xfId="0" applyFont="1" applyFill="1" applyBorder="1" applyProtection="1"/>
    <xf numFmtId="0" fontId="7" fillId="0" borderId="7" xfId="0" applyFont="1" applyFill="1" applyBorder="1" applyAlignment="1" applyProtection="1">
      <alignment horizontal="center"/>
    </xf>
    <xf numFmtId="4" fontId="7" fillId="0" borderId="7" xfId="1" applyNumberFormat="1" applyFont="1" applyFill="1" applyBorder="1" applyAlignment="1" applyProtection="1">
      <alignment horizontal="center"/>
    </xf>
    <xf numFmtId="4" fontId="7" fillId="0" borderId="7" xfId="0" applyNumberFormat="1" applyFont="1" applyFill="1" applyBorder="1" applyAlignment="1">
      <alignment horizontal="center"/>
    </xf>
    <xf numFmtId="4" fontId="7" fillId="0" borderId="7" xfId="0" applyNumberFormat="1" applyFont="1" applyFill="1" applyBorder="1"/>
    <xf numFmtId="0" fontId="7" fillId="0" borderId="7" xfId="0" applyFont="1" applyBorder="1" applyAlignment="1">
      <alignment horizontal="center"/>
    </xf>
    <xf numFmtId="4" fontId="7" fillId="0" borderId="7" xfId="0" applyNumberFormat="1" applyFont="1" applyBorder="1"/>
    <xf numFmtId="166" fontId="5" fillId="3" borderId="9" xfId="0" applyNumberFormat="1" applyFont="1" applyFill="1" applyBorder="1" applyAlignment="1">
      <alignment horizontal="center" vertical="center"/>
    </xf>
    <xf numFmtId="0" fontId="7" fillId="3" borderId="10" xfId="0" applyFont="1" applyFill="1" applyBorder="1" applyAlignment="1">
      <alignment horizontal="center"/>
    </xf>
    <xf numFmtId="4" fontId="7" fillId="3" borderId="10" xfId="0" applyNumberFormat="1" applyFont="1" applyFill="1" applyBorder="1" applyAlignment="1">
      <alignment horizontal="center"/>
    </xf>
    <xf numFmtId="4" fontId="5" fillId="3" borderId="11" xfId="0" applyNumberFormat="1" applyFont="1" applyFill="1" applyBorder="1"/>
    <xf numFmtId="166" fontId="0" fillId="0" borderId="9" xfId="0" applyNumberFormat="1" applyFont="1" applyFill="1" applyBorder="1" applyAlignment="1">
      <alignment horizontal="center" vertical="top"/>
    </xf>
    <xf numFmtId="0" fontId="0" fillId="0" borderId="10" xfId="0" applyFont="1" applyFill="1" applyBorder="1" applyAlignment="1" applyProtection="1">
      <alignment horizontal="center"/>
    </xf>
    <xf numFmtId="4" fontId="5" fillId="0" borderId="10" xfId="1" applyNumberFormat="1" applyFont="1" applyFill="1" applyBorder="1" applyAlignment="1" applyProtection="1">
      <alignment horizontal="center"/>
    </xf>
    <xf numFmtId="165" fontId="5" fillId="0" borderId="10" xfId="0" applyNumberFormat="1" applyFont="1" applyFill="1" applyBorder="1" applyAlignment="1">
      <alignment horizontal="center"/>
    </xf>
    <xf numFmtId="4" fontId="5" fillId="0" borderId="11" xfId="0" applyNumberFormat="1" applyFont="1" applyFill="1" applyBorder="1"/>
    <xf numFmtId="166" fontId="0" fillId="3" borderId="4" xfId="0" applyNumberFormat="1" applyFont="1" applyFill="1" applyBorder="1" applyAlignment="1">
      <alignment horizontal="center" vertical="top"/>
    </xf>
    <xf numFmtId="0" fontId="0" fillId="3" borderId="5" xfId="0" applyFont="1" applyFill="1" applyBorder="1" applyAlignment="1" applyProtection="1">
      <alignment horizontal="center"/>
    </xf>
    <xf numFmtId="4" fontId="5" fillId="3" borderId="5" xfId="1" applyNumberFormat="1" applyFont="1" applyFill="1" applyBorder="1" applyAlignment="1" applyProtection="1">
      <alignment horizontal="center"/>
    </xf>
    <xf numFmtId="165" fontId="5" fillId="3" borderId="5" xfId="0" applyNumberFormat="1" applyFont="1" applyFill="1" applyBorder="1" applyAlignment="1">
      <alignment horizontal="center"/>
    </xf>
    <xf numFmtId="4" fontId="11" fillId="3" borderId="6" xfId="0" applyNumberFormat="1" applyFont="1" applyFill="1" applyBorder="1"/>
    <xf numFmtId="0" fontId="15" fillId="0" borderId="0" xfId="0" applyFont="1" applyFill="1" applyBorder="1" applyAlignment="1">
      <alignment horizontal="right" vertical="top" wrapText="1"/>
    </xf>
    <xf numFmtId="4" fontId="0" fillId="0" borderId="0" xfId="0" applyNumberFormat="1" applyFont="1" applyAlignment="1">
      <alignment horizontal="center"/>
    </xf>
    <xf numFmtId="165" fontId="0" fillId="0" borderId="0" xfId="0" applyNumberFormat="1" applyAlignment="1">
      <alignment horizontal="center"/>
    </xf>
    <xf numFmtId="165" fontId="0" fillId="0" borderId="0" xfId="0" applyNumberFormat="1"/>
    <xf numFmtId="165" fontId="17" fillId="0" borderId="12" xfId="0" applyNumberFormat="1" applyFont="1" applyBorder="1" applyProtection="1"/>
    <xf numFmtId="0" fontId="17" fillId="0" borderId="12" xfId="0" applyFont="1" applyFill="1" applyBorder="1" applyProtection="1"/>
    <xf numFmtId="0" fontId="18" fillId="0" borderId="0" xfId="0" applyFont="1" applyBorder="1" applyAlignment="1">
      <alignment horizontal="justify"/>
    </xf>
    <xf numFmtId="0" fontId="1" fillId="0" borderId="13" xfId="0" applyFont="1" applyBorder="1" applyProtection="1"/>
    <xf numFmtId="0" fontId="1" fillId="0" borderId="13" xfId="0" applyFont="1" applyBorder="1" applyAlignment="1" applyProtection="1">
      <alignment horizontal="justify" vertical="top"/>
    </xf>
    <xf numFmtId="4" fontId="1" fillId="0" borderId="13" xfId="1" applyNumberFormat="1" applyFont="1" applyFill="1" applyBorder="1" applyAlignment="1" applyProtection="1">
      <alignment horizontal="center"/>
    </xf>
    <xf numFmtId="165" fontId="1" fillId="0" borderId="13" xfId="1" applyNumberFormat="1" applyFont="1" applyFill="1" applyBorder="1" applyAlignment="1" applyProtection="1">
      <alignment horizontal="center"/>
      <protection locked="0"/>
    </xf>
    <xf numFmtId="165" fontId="1" fillId="0" borderId="13" xfId="1" applyNumberFormat="1" applyFont="1" applyFill="1" applyBorder="1" applyAlignment="1" applyProtection="1"/>
    <xf numFmtId="0" fontId="19" fillId="0" borderId="0" xfId="0" applyFont="1"/>
    <xf numFmtId="0" fontId="7" fillId="0" borderId="4" xfId="0" applyFont="1" applyBorder="1" applyAlignment="1">
      <alignment horizontal="justify" vertical="top" wrapText="1"/>
    </xf>
    <xf numFmtId="0" fontId="6" fillId="0" borderId="7" xfId="0" applyFont="1" applyBorder="1" applyAlignment="1">
      <alignment horizontal="center"/>
    </xf>
    <xf numFmtId="4" fontId="6" fillId="0" borderId="7" xfId="0" applyNumberFormat="1" applyFont="1" applyFill="1" applyBorder="1" applyAlignment="1">
      <alignment horizontal="center"/>
    </xf>
    <xf numFmtId="4" fontId="6" fillId="0" borderId="7" xfId="0" applyNumberFormat="1" applyFont="1" applyBorder="1"/>
    <xf numFmtId="166" fontId="11" fillId="0" borderId="7" xfId="0" applyNumberFormat="1" applyFont="1" applyFill="1" applyBorder="1" applyAlignment="1">
      <alignment horizontal="center" vertical="top"/>
    </xf>
    <xf numFmtId="166" fontId="11" fillId="0" borderId="2" xfId="0" applyNumberFormat="1" applyFont="1" applyFill="1" applyBorder="1" applyAlignment="1">
      <alignment horizontal="right" vertical="center"/>
    </xf>
    <xf numFmtId="0" fontId="20" fillId="0" borderId="2" xfId="0" applyFont="1" applyBorder="1" applyAlignment="1">
      <alignment horizontal="right" vertical="center"/>
    </xf>
    <xf numFmtId="4" fontId="11" fillId="3" borderId="11" xfId="0" applyNumberFormat="1" applyFont="1" applyFill="1" applyBorder="1"/>
    <xf numFmtId="0" fontId="11" fillId="0" borderId="7" xfId="0" applyFont="1" applyBorder="1" applyAlignment="1">
      <alignment horizontal="center" vertical="top" wrapText="1" shrinkToFit="1"/>
    </xf>
    <xf numFmtId="4" fontId="6" fillId="0" borderId="7" xfId="0" applyNumberFormat="1" applyFont="1" applyBorder="1" applyAlignment="1">
      <alignment vertical="center"/>
    </xf>
    <xf numFmtId="0" fontId="15" fillId="3" borderId="10" xfId="0" applyFont="1" applyFill="1" applyBorder="1" applyAlignment="1">
      <alignment horizontal="left" vertical="top" wrapText="1"/>
    </xf>
    <xf numFmtId="0" fontId="15" fillId="0" borderId="10" xfId="0" applyFont="1" applyFill="1" applyBorder="1" applyAlignment="1">
      <alignment horizontal="left" vertical="top" wrapText="1"/>
    </xf>
    <xf numFmtId="0" fontId="16" fillId="3" borderId="5" xfId="0" applyFont="1" applyFill="1" applyBorder="1" applyAlignment="1">
      <alignment horizontal="left" vertical="top" wrapText="1"/>
    </xf>
    <xf numFmtId="166" fontId="11" fillId="0" borderId="9" xfId="0" applyNumberFormat="1" applyFont="1" applyFill="1" applyBorder="1" applyAlignment="1">
      <alignment horizontal="center" vertical="top"/>
    </xf>
    <xf numFmtId="0" fontId="6" fillId="0" borderId="9" xfId="0" applyFont="1" applyBorder="1" applyAlignment="1">
      <alignment horizontal="justify" vertical="top" wrapText="1"/>
    </xf>
    <xf numFmtId="0" fontId="16" fillId="3" borderId="10" xfId="0" applyFont="1" applyFill="1" applyBorder="1" applyAlignment="1">
      <alignment horizontal="left" vertical="top" wrapText="1"/>
    </xf>
    <xf numFmtId="4" fontId="7" fillId="0" borderId="11" xfId="0" applyNumberFormat="1" applyFont="1" applyFill="1" applyBorder="1"/>
    <xf numFmtId="0" fontId="20" fillId="0" borderId="10" xfId="0" applyFont="1" applyBorder="1" applyAlignment="1">
      <alignment horizontal="right" vertical="center"/>
    </xf>
    <xf numFmtId="166" fontId="11" fillId="0" borderId="10" xfId="0" applyNumberFormat="1" applyFont="1" applyFill="1" applyBorder="1" applyAlignment="1">
      <alignment horizontal="right" vertical="center"/>
    </xf>
    <xf numFmtId="0" fontId="0" fillId="0" borderId="0" xfId="0" applyBorder="1"/>
    <xf numFmtId="4" fontId="0" fillId="0" borderId="0" xfId="0" applyNumberFormat="1" applyBorder="1" applyAlignment="1">
      <alignment horizontal="center"/>
    </xf>
    <xf numFmtId="165" fontId="0" fillId="0" borderId="0" xfId="0" applyNumberFormat="1" applyBorder="1" applyAlignment="1">
      <alignment horizontal="center"/>
    </xf>
    <xf numFmtId="165" fontId="0" fillId="0" borderId="0" xfId="0" applyNumberFormat="1" applyBorder="1"/>
    <xf numFmtId="0" fontId="5" fillId="0" borderId="0" xfId="0" applyFont="1" applyBorder="1" applyAlignment="1">
      <alignment vertical="center"/>
    </xf>
    <xf numFmtId="0" fontId="11" fillId="0" borderId="0" xfId="0" applyFont="1" applyBorder="1" applyAlignment="1">
      <alignment horizontal="right" vertical="center"/>
    </xf>
    <xf numFmtId="0" fontId="5" fillId="0" borderId="0" xfId="0" applyFont="1" applyBorder="1" applyAlignment="1">
      <alignment horizontal="right" vertical="center"/>
    </xf>
    <xf numFmtId="0" fontId="1" fillId="0" borderId="5" xfId="0" applyFont="1" applyBorder="1" applyProtection="1"/>
    <xf numFmtId="4" fontId="1" fillId="0" borderId="5" xfId="1" applyNumberFormat="1" applyFont="1" applyFill="1" applyBorder="1" applyAlignment="1" applyProtection="1">
      <alignment horizontal="center"/>
    </xf>
    <xf numFmtId="165" fontId="1" fillId="0" borderId="5" xfId="1" applyNumberFormat="1" applyFont="1" applyFill="1" applyBorder="1" applyAlignment="1" applyProtection="1">
      <alignment horizontal="center"/>
      <protection locked="0"/>
    </xf>
    <xf numFmtId="165" fontId="1" fillId="0" borderId="5" xfId="1" applyNumberFormat="1" applyFont="1" applyFill="1" applyBorder="1" applyAlignment="1" applyProtection="1"/>
    <xf numFmtId="4" fontId="7" fillId="0" borderId="2" xfId="0" applyNumberFormat="1" applyFont="1" applyFill="1" applyBorder="1"/>
    <xf numFmtId="4" fontId="6" fillId="0" borderId="10" xfId="0" applyNumberFormat="1" applyFont="1" applyBorder="1" applyAlignment="1">
      <alignment vertical="center"/>
    </xf>
    <xf numFmtId="0" fontId="5" fillId="0" borderId="0" xfId="0" applyFont="1" applyBorder="1"/>
    <xf numFmtId="0" fontId="5" fillId="0" borderId="0" xfId="0" applyFont="1" applyBorder="1" applyAlignment="1">
      <alignment horizontal="left" vertical="center" indent="15"/>
    </xf>
    <xf numFmtId="0" fontId="1" fillId="0" borderId="7" xfId="0" applyFont="1" applyBorder="1" applyAlignment="1" applyProtection="1"/>
    <xf numFmtId="0" fontId="0" fillId="0" borderId="7" xfId="0" applyBorder="1" applyAlignment="1"/>
    <xf numFmtId="0" fontId="11" fillId="0" borderId="0" xfId="0" applyFont="1" applyBorder="1" applyAlignment="1">
      <alignment horizontal="center"/>
    </xf>
    <xf numFmtId="0" fontId="11" fillId="0" borderId="0" xfId="0" applyFont="1" applyAlignment="1">
      <alignment horizontal="center"/>
    </xf>
    <xf numFmtId="0" fontId="6" fillId="0" borderId="0" xfId="0" applyFont="1" applyBorder="1" applyAlignment="1" applyProtection="1">
      <alignment horizontal="center"/>
    </xf>
    <xf numFmtId="0" fontId="7" fillId="0" borderId="0" xfId="0" applyFont="1" applyAlignment="1">
      <alignment horizontal="center"/>
    </xf>
    <xf numFmtId="0" fontId="23" fillId="4" borderId="9" xfId="0" applyFont="1" applyFill="1" applyBorder="1" applyAlignment="1" applyProtection="1">
      <alignment horizontal="right"/>
    </xf>
    <xf numFmtId="0" fontId="22" fillId="4" borderId="10" xfId="0" applyFont="1" applyFill="1" applyBorder="1" applyAlignment="1">
      <alignment horizontal="right"/>
    </xf>
    <xf numFmtId="0" fontId="22" fillId="4" borderId="11" xfId="0" applyFont="1" applyFill="1" applyBorder="1" applyAlignment="1">
      <alignment horizontal="right"/>
    </xf>
    <xf numFmtId="0" fontId="1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66" fontId="11" fillId="0" borderId="9" xfId="0" applyNumberFormat="1" applyFont="1" applyFill="1" applyBorder="1" applyAlignment="1">
      <alignment horizontal="right" vertical="center"/>
    </xf>
    <xf numFmtId="0" fontId="20" fillId="0" borderId="10" xfId="0" applyFont="1" applyBorder="1" applyAlignment="1">
      <alignment horizontal="right" vertical="center"/>
    </xf>
    <xf numFmtId="0" fontId="20" fillId="0" borderId="11" xfId="0" applyFont="1" applyBorder="1" applyAlignment="1">
      <alignment horizontal="right" vertical="center"/>
    </xf>
    <xf numFmtId="166" fontId="22" fillId="0" borderId="5" xfId="0" applyNumberFormat="1" applyFont="1" applyFill="1" applyBorder="1" applyAlignment="1">
      <alignment horizontal="center" vertical="center"/>
    </xf>
    <xf numFmtId="0" fontId="9" fillId="0" borderId="5" xfId="0" applyFont="1" applyBorder="1" applyAlignment="1"/>
    <xf numFmtId="166" fontId="11" fillId="0" borderId="9" xfId="0" applyNumberFormat="1" applyFont="1" applyFill="1" applyBorder="1" applyAlignment="1">
      <alignment horizontal="left" vertical="center"/>
    </xf>
    <xf numFmtId="0" fontId="20" fillId="0" borderId="10" xfId="0" applyFont="1" applyBorder="1" applyAlignment="1">
      <alignment horizontal="left"/>
    </xf>
    <xf numFmtId="0" fontId="20" fillId="0" borderId="11" xfId="0" applyFont="1" applyBorder="1" applyAlignment="1">
      <alignment horizontal="left"/>
    </xf>
    <xf numFmtId="0" fontId="11" fillId="0" borderId="9" xfId="0" applyFont="1" applyFill="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11" fillId="2" borderId="7" xfId="0" applyFont="1" applyFill="1" applyBorder="1" applyAlignment="1">
      <alignment horizontal="left" vertical="center"/>
    </xf>
    <xf numFmtId="0" fontId="21" fillId="2" borderId="7" xfId="0" applyFont="1" applyFill="1" applyBorder="1" applyAlignment="1">
      <alignment horizontal="left" vertical="center"/>
    </xf>
  </cellXfs>
  <cellStyles count="2">
    <cellStyle name="Normalno" xfId="0" builtinId="0"/>
    <cellStyle name="Zarez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85724</xdr:colOff>
      <xdr:row>13</xdr:row>
      <xdr:rowOff>1850118</xdr:rowOff>
    </xdr:from>
    <xdr:to>
      <xdr:col>1</xdr:col>
      <xdr:colOff>2917435</xdr:colOff>
      <xdr:row>13</xdr:row>
      <xdr:rowOff>4669518</xdr:rowOff>
    </xdr:to>
    <xdr:pic>
      <xdr:nvPicPr>
        <xdr:cNvPr id="15" name="Slika 14">
          <a:extLst>
            <a:ext uri="{FF2B5EF4-FFF2-40B4-BE49-F238E27FC236}">
              <a16:creationId xmlns:a16="http://schemas.microsoft.com/office/drawing/2014/main" id="{72B67C7A-4A69-436E-8C58-620913122E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307" y="11756118"/>
          <a:ext cx="2831711"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216353</xdr:colOff>
      <xdr:row>12</xdr:row>
      <xdr:rowOff>1997527</xdr:rowOff>
    </xdr:from>
    <xdr:to>
      <xdr:col>1</xdr:col>
      <xdr:colOff>2945134</xdr:colOff>
      <xdr:row>12</xdr:row>
      <xdr:rowOff>4712153</xdr:rowOff>
    </xdr:to>
    <xdr:pic>
      <xdr:nvPicPr>
        <xdr:cNvPr id="20" name="Slika 19">
          <a:extLst>
            <a:ext uri="{FF2B5EF4-FFF2-40B4-BE49-F238E27FC236}">
              <a16:creationId xmlns:a16="http://schemas.microsoft.com/office/drawing/2014/main" id="{721CD205-D26C-43E9-BA39-8B01F7420B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0960" y="7372348"/>
          <a:ext cx="2728781" cy="2714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15</xdr:row>
      <xdr:rowOff>1714499</xdr:rowOff>
    </xdr:from>
    <xdr:to>
      <xdr:col>1</xdr:col>
      <xdr:colOff>3012978</xdr:colOff>
      <xdr:row>15</xdr:row>
      <xdr:rowOff>4600574</xdr:rowOff>
    </xdr:to>
    <xdr:pic>
      <xdr:nvPicPr>
        <xdr:cNvPr id="22" name="Slika 21">
          <a:extLst>
            <a:ext uri="{FF2B5EF4-FFF2-40B4-BE49-F238E27FC236}">
              <a16:creationId xmlns:a16="http://schemas.microsoft.com/office/drawing/2014/main" id="{5C9FC422-B624-4972-9C52-B7A2714A7A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4825" y="27155774"/>
          <a:ext cx="2898678" cy="288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163284</xdr:colOff>
      <xdr:row>14</xdr:row>
      <xdr:rowOff>1932213</xdr:rowOff>
    </xdr:from>
    <xdr:to>
      <xdr:col>1</xdr:col>
      <xdr:colOff>2898321</xdr:colOff>
      <xdr:row>14</xdr:row>
      <xdr:rowOff>4655359</xdr:rowOff>
    </xdr:to>
    <xdr:pic>
      <xdr:nvPicPr>
        <xdr:cNvPr id="23" name="Slika 22">
          <a:extLst>
            <a:ext uri="{FF2B5EF4-FFF2-40B4-BE49-F238E27FC236}">
              <a16:creationId xmlns:a16="http://schemas.microsoft.com/office/drawing/2014/main" id="{23D387AE-C437-4378-B01D-657033903D2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7891" y="17253856"/>
          <a:ext cx="2735037" cy="27231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BB41E-3701-4C4B-A759-C740EE273D49}">
  <dimension ref="A1:W69"/>
  <sheetViews>
    <sheetView showZeros="0" tabSelected="1" zoomScale="90" zoomScaleNormal="90" zoomScaleSheetLayoutView="30" workbookViewId="0">
      <selection activeCell="M33" sqref="M33"/>
    </sheetView>
  </sheetViews>
  <sheetFormatPr defaultRowHeight="11.25" x14ac:dyDescent="0.2"/>
  <cols>
    <col min="1" max="1" width="5.85546875" style="45" customWidth="1"/>
    <col min="2" max="2" width="46.7109375" style="46" customWidth="1"/>
    <col min="3" max="3" width="7.28515625" style="45" customWidth="1"/>
    <col min="4" max="4" width="8.42578125" style="47" customWidth="1"/>
    <col min="5" max="5" width="11.5703125" style="48" customWidth="1"/>
    <col min="6" max="6" width="14.28515625" style="49" customWidth="1"/>
    <col min="7" max="7" width="7.7109375" style="1" customWidth="1"/>
    <col min="8" max="16384" width="9.140625" style="6"/>
  </cols>
  <sheetData>
    <row r="1" spans="1:23" ht="15.75" x14ac:dyDescent="0.25">
      <c r="A1" s="91" t="s">
        <v>19</v>
      </c>
      <c r="B1" s="92"/>
      <c r="C1" s="92"/>
      <c r="D1" s="92"/>
      <c r="E1" s="92"/>
      <c r="F1" s="93"/>
    </row>
    <row r="2" spans="1:23" ht="19.5" customHeight="1" x14ac:dyDescent="0.2">
      <c r="A2" s="1"/>
      <c r="B2" s="2"/>
      <c r="C2" s="1"/>
      <c r="D2" s="3"/>
      <c r="E2" s="4"/>
      <c r="F2" s="5"/>
    </row>
    <row r="3" spans="1:23" ht="15" x14ac:dyDescent="0.25">
      <c r="A3" s="111" t="s">
        <v>25</v>
      </c>
      <c r="B3" s="112"/>
      <c r="C3" s="85"/>
      <c r="D3" s="86"/>
      <c r="E3" s="86"/>
      <c r="F3" s="86"/>
    </row>
    <row r="4" spans="1:23" ht="15" x14ac:dyDescent="0.25">
      <c r="A4" s="111" t="s">
        <v>26</v>
      </c>
      <c r="B4" s="112"/>
      <c r="C4" s="85"/>
      <c r="D4" s="86"/>
      <c r="E4" s="86"/>
      <c r="F4" s="86"/>
    </row>
    <row r="5" spans="1:23" ht="15" x14ac:dyDescent="0.25">
      <c r="A5" s="111" t="s">
        <v>27</v>
      </c>
      <c r="B5" s="112"/>
      <c r="C5" s="85"/>
      <c r="D5" s="86"/>
      <c r="E5" s="86"/>
      <c r="F5" s="86"/>
    </row>
    <row r="6" spans="1:23" ht="15" x14ac:dyDescent="0.25">
      <c r="A6" s="111" t="s">
        <v>28</v>
      </c>
      <c r="B6" s="112"/>
      <c r="C6" s="85"/>
      <c r="D6" s="86"/>
      <c r="E6" s="86"/>
      <c r="F6" s="86"/>
    </row>
    <row r="7" spans="1:23" ht="14.25" customHeight="1" x14ac:dyDescent="0.2">
      <c r="A7" s="1"/>
      <c r="B7" s="2"/>
      <c r="C7" s="1"/>
      <c r="D7" s="3"/>
      <c r="E7" s="4"/>
      <c r="F7" s="5"/>
    </row>
    <row r="8" spans="1:23" x14ac:dyDescent="0.2">
      <c r="A8" s="94" t="s">
        <v>8</v>
      </c>
      <c r="B8" s="95"/>
      <c r="C8" s="95"/>
      <c r="D8" s="95"/>
      <c r="E8" s="95"/>
      <c r="F8" s="96"/>
    </row>
    <row r="9" spans="1:23" x14ac:dyDescent="0.2">
      <c r="A9" s="97"/>
      <c r="B9" s="98"/>
      <c r="C9" s="98"/>
      <c r="D9" s="98"/>
      <c r="E9" s="98"/>
      <c r="F9" s="99"/>
    </row>
    <row r="10" spans="1:23" ht="18" customHeight="1" x14ac:dyDescent="0.2">
      <c r="A10" s="108" t="s">
        <v>11</v>
      </c>
      <c r="B10" s="109"/>
      <c r="C10" s="109"/>
      <c r="D10" s="109"/>
      <c r="E10" s="109"/>
      <c r="F10" s="110"/>
    </row>
    <row r="11" spans="1:23" s="11" customFormat="1" ht="34.5" customHeight="1" x14ac:dyDescent="0.2">
      <c r="A11" s="7" t="s">
        <v>0</v>
      </c>
      <c r="B11" s="8" t="s">
        <v>1</v>
      </c>
      <c r="C11" s="7" t="s">
        <v>2</v>
      </c>
      <c r="D11" s="8" t="s">
        <v>3</v>
      </c>
      <c r="E11" s="9" t="s">
        <v>30</v>
      </c>
      <c r="F11" s="9" t="s">
        <v>4</v>
      </c>
      <c r="G11" s="10"/>
    </row>
    <row r="12" spans="1:23" s="11" customFormat="1" ht="255" x14ac:dyDescent="0.2">
      <c r="A12" s="59" t="s">
        <v>5</v>
      </c>
      <c r="B12" s="51" t="s">
        <v>18</v>
      </c>
      <c r="C12" s="12"/>
      <c r="D12" s="13"/>
      <c r="E12" s="14"/>
      <c r="F12" s="14"/>
      <c r="G12" s="10"/>
      <c r="K12" s="50"/>
    </row>
    <row r="13" spans="1:23" s="16" customFormat="1" ht="397.5" customHeight="1" x14ac:dyDescent="0.25">
      <c r="A13" s="55" t="s">
        <v>12</v>
      </c>
      <c r="B13" s="65" t="s">
        <v>21</v>
      </c>
      <c r="C13" s="22" t="s">
        <v>6</v>
      </c>
      <c r="D13" s="20">
        <v>4</v>
      </c>
      <c r="E13" s="20">
        <v>0</v>
      </c>
      <c r="F13" s="23">
        <f>D13*E13</f>
        <v>0</v>
      </c>
      <c r="H13"/>
      <c r="M13" s="15"/>
    </row>
    <row r="14" spans="1:23" s="16" customFormat="1" ht="385.5" customHeight="1" x14ac:dyDescent="0.25">
      <c r="A14" s="55" t="s">
        <v>13</v>
      </c>
      <c r="B14" s="65" t="s">
        <v>22</v>
      </c>
      <c r="C14" s="52" t="s">
        <v>6</v>
      </c>
      <c r="D14" s="53">
        <v>4</v>
      </c>
      <c r="E14" s="53">
        <v>0</v>
      </c>
      <c r="F14" s="54">
        <f>D14*E14</f>
        <v>0</v>
      </c>
      <c r="M14" s="15"/>
      <c r="T14"/>
      <c r="W14"/>
    </row>
    <row r="15" spans="1:23" s="16" customFormat="1" ht="385.5" customHeight="1" x14ac:dyDescent="0.25">
      <c r="A15" s="55" t="s">
        <v>14</v>
      </c>
      <c r="B15" s="65" t="s">
        <v>23</v>
      </c>
      <c r="C15" s="52" t="s">
        <v>6</v>
      </c>
      <c r="D15" s="53">
        <v>4</v>
      </c>
      <c r="E15" s="53">
        <v>0</v>
      </c>
      <c r="F15" s="54">
        <f>D15*E15</f>
        <v>0</v>
      </c>
      <c r="M15" s="15"/>
      <c r="W15"/>
    </row>
    <row r="16" spans="1:23" s="16" customFormat="1" ht="390" customHeight="1" x14ac:dyDescent="0.25">
      <c r="A16" s="55" t="s">
        <v>15</v>
      </c>
      <c r="B16" s="65" t="s">
        <v>24</v>
      </c>
      <c r="C16" s="52" t="s">
        <v>6</v>
      </c>
      <c r="D16" s="53">
        <v>2</v>
      </c>
      <c r="E16" s="53">
        <v>0</v>
      </c>
      <c r="F16" s="54">
        <f>D16*E16</f>
        <v>0</v>
      </c>
      <c r="H16"/>
      <c r="M16" s="15"/>
      <c r="T16" s="17"/>
    </row>
    <row r="17" spans="1:20" s="16" customFormat="1" ht="27.75" customHeight="1" x14ac:dyDescent="0.25">
      <c r="A17" s="100" t="s">
        <v>31</v>
      </c>
      <c r="B17" s="101"/>
      <c r="C17" s="101"/>
      <c r="D17" s="101"/>
      <c r="E17" s="102"/>
      <c r="F17" s="60">
        <f>SUM(F13:F16)</f>
        <v>0</v>
      </c>
      <c r="H17"/>
      <c r="M17" s="15"/>
      <c r="T17" s="17"/>
    </row>
    <row r="18" spans="1:20" s="16" customFormat="1" ht="27.75" customHeight="1" x14ac:dyDescent="0.25">
      <c r="A18" s="69"/>
      <c r="B18" s="68"/>
      <c r="C18" s="68"/>
      <c r="D18" s="68"/>
      <c r="E18" s="68"/>
      <c r="F18" s="82"/>
      <c r="H18"/>
      <c r="M18" s="15"/>
      <c r="T18" s="17"/>
    </row>
    <row r="19" spans="1:20" s="16" customFormat="1" ht="15.75" x14ac:dyDescent="0.25">
      <c r="A19" s="105" t="s">
        <v>10</v>
      </c>
      <c r="B19" s="106"/>
      <c r="C19" s="106"/>
      <c r="D19" s="106"/>
      <c r="E19" s="106"/>
      <c r="F19" s="107"/>
      <c r="M19" s="15"/>
      <c r="T19" s="17"/>
    </row>
    <row r="20" spans="1:20" s="16" customFormat="1" ht="90" customHeight="1" x14ac:dyDescent="0.25">
      <c r="A20" s="64" t="s">
        <v>5</v>
      </c>
      <c r="B20" s="65" t="s">
        <v>20</v>
      </c>
      <c r="C20" s="18" t="s">
        <v>7</v>
      </c>
      <c r="D20" s="19">
        <v>120</v>
      </c>
      <c r="E20" s="20">
        <v>0</v>
      </c>
      <c r="F20" s="21">
        <f>D20*E20</f>
        <v>0</v>
      </c>
      <c r="M20" s="15"/>
    </row>
    <row r="21" spans="1:20" s="16" customFormat="1" ht="21" customHeight="1" x14ac:dyDescent="0.25">
      <c r="A21" s="100" t="s">
        <v>32</v>
      </c>
      <c r="B21" s="101"/>
      <c r="C21" s="101"/>
      <c r="D21" s="101"/>
      <c r="E21" s="102"/>
      <c r="F21" s="67">
        <f>F20</f>
        <v>0</v>
      </c>
      <c r="M21" s="15"/>
    </row>
    <row r="22" spans="1:20" s="16" customFormat="1" ht="21" customHeight="1" x14ac:dyDescent="0.25">
      <c r="A22" s="56"/>
      <c r="B22" s="57"/>
      <c r="C22" s="57"/>
      <c r="D22" s="57"/>
      <c r="E22" s="57"/>
      <c r="F22" s="81"/>
      <c r="M22" s="15"/>
    </row>
    <row r="23" spans="1:20" s="16" customFormat="1" ht="30" customHeight="1" x14ac:dyDescent="0.25">
      <c r="A23" s="103" t="s">
        <v>9</v>
      </c>
      <c r="B23" s="104"/>
      <c r="C23" s="104"/>
      <c r="D23" s="104"/>
      <c r="E23" s="104"/>
      <c r="F23" s="104"/>
      <c r="M23" s="15"/>
    </row>
    <row r="24" spans="1:20" s="16" customFormat="1" ht="18" customHeight="1" x14ac:dyDescent="0.25">
      <c r="A24" s="24"/>
      <c r="B24" s="66" t="s">
        <v>16</v>
      </c>
      <c r="C24" s="25"/>
      <c r="D24" s="26"/>
      <c r="E24" s="26"/>
      <c r="F24" s="27">
        <f>F17</f>
        <v>0</v>
      </c>
      <c r="M24" s="15"/>
    </row>
    <row r="25" spans="1:20" s="16" customFormat="1" ht="18" customHeight="1" x14ac:dyDescent="0.25">
      <c r="A25" s="24"/>
      <c r="B25" s="66" t="s">
        <v>17</v>
      </c>
      <c r="C25" s="25"/>
      <c r="D25" s="26"/>
      <c r="E25" s="26"/>
      <c r="F25" s="27">
        <f>F21</f>
        <v>0</v>
      </c>
      <c r="M25" s="15"/>
    </row>
    <row r="26" spans="1:20" s="16" customFormat="1" ht="18" customHeight="1" x14ac:dyDescent="0.25">
      <c r="A26" s="24"/>
      <c r="B26" s="61" t="s">
        <v>33</v>
      </c>
      <c r="C26" s="25"/>
      <c r="D26" s="26"/>
      <c r="E26" s="26"/>
      <c r="F26" s="58">
        <f>F24+F25</f>
        <v>0</v>
      </c>
      <c r="M26" s="15"/>
    </row>
    <row r="27" spans="1:20" s="16" customFormat="1" ht="18" customHeight="1" x14ac:dyDescent="0.25">
      <c r="A27" s="28"/>
      <c r="B27" s="62" t="s">
        <v>34</v>
      </c>
      <c r="C27" s="29"/>
      <c r="D27" s="30"/>
      <c r="E27" s="31"/>
      <c r="F27" s="32">
        <f>F26*0.25</f>
        <v>0</v>
      </c>
      <c r="M27" s="15"/>
    </row>
    <row r="28" spans="1:20" s="16" customFormat="1" ht="18" customHeight="1" x14ac:dyDescent="0.25">
      <c r="A28" s="33"/>
      <c r="B28" s="63" t="s">
        <v>35</v>
      </c>
      <c r="C28" s="34"/>
      <c r="D28" s="35"/>
      <c r="E28" s="36"/>
      <c r="F28" s="37">
        <f>F26+F27</f>
        <v>0</v>
      </c>
      <c r="M28" s="15"/>
    </row>
    <row r="29" spans="1:20" s="43" customFormat="1" ht="33" customHeight="1" x14ac:dyDescent="0.25">
      <c r="A29"/>
      <c r="B29" s="38"/>
      <c r="C29"/>
      <c r="D29" s="39"/>
      <c r="E29" s="40"/>
      <c r="F29" s="41"/>
      <c r="G29" s="42"/>
    </row>
    <row r="30" spans="1:20" ht="15" x14ac:dyDescent="0.25">
      <c r="A30" s="70"/>
      <c r="B30" s="83" t="s">
        <v>36</v>
      </c>
      <c r="C30" s="70"/>
      <c r="D30" s="71"/>
      <c r="E30" s="72"/>
      <c r="F30" s="73"/>
    </row>
    <row r="31" spans="1:20" ht="14.25" x14ac:dyDescent="0.2">
      <c r="A31" s="44"/>
      <c r="B31" s="75"/>
      <c r="C31" s="87" t="s">
        <v>29</v>
      </c>
      <c r="D31" s="88"/>
      <c r="E31" s="88"/>
      <c r="F31" s="88"/>
    </row>
    <row r="32" spans="1:20" ht="32.25" customHeight="1" x14ac:dyDescent="0.2">
      <c r="A32" s="1"/>
      <c r="B32" s="84" t="s">
        <v>37</v>
      </c>
      <c r="C32" s="77"/>
      <c r="D32" s="78"/>
      <c r="E32" s="79"/>
      <c r="F32" s="80"/>
    </row>
    <row r="33" spans="1:6" ht="15" x14ac:dyDescent="0.2">
      <c r="A33" s="1"/>
      <c r="B33" s="76"/>
      <c r="C33" s="89" t="s">
        <v>38</v>
      </c>
      <c r="D33" s="90"/>
      <c r="E33" s="90"/>
      <c r="F33" s="90"/>
    </row>
    <row r="34" spans="1:6" ht="15" x14ac:dyDescent="0.2">
      <c r="A34" s="1"/>
      <c r="B34" s="76"/>
      <c r="C34" s="89"/>
      <c r="D34" s="90"/>
      <c r="E34" s="90"/>
      <c r="F34" s="90"/>
    </row>
    <row r="35" spans="1:6" ht="15" x14ac:dyDescent="0.2">
      <c r="A35" s="1"/>
      <c r="B35" s="74"/>
      <c r="C35" s="1"/>
      <c r="D35" s="3"/>
      <c r="E35" s="4"/>
      <c r="F35" s="5"/>
    </row>
    <row r="36" spans="1:6" x14ac:dyDescent="0.2">
      <c r="A36" s="1"/>
      <c r="B36" s="2"/>
      <c r="C36" s="1"/>
      <c r="D36" s="3"/>
      <c r="E36" s="4"/>
      <c r="F36" s="5"/>
    </row>
    <row r="37" spans="1:6" x14ac:dyDescent="0.2">
      <c r="A37" s="1"/>
      <c r="B37" s="2"/>
      <c r="C37" s="1"/>
      <c r="D37" s="3"/>
      <c r="E37" s="4"/>
      <c r="F37" s="5"/>
    </row>
    <row r="38" spans="1:6" x14ac:dyDescent="0.2">
      <c r="A38" s="1"/>
      <c r="B38" s="2"/>
      <c r="C38" s="1"/>
      <c r="D38" s="3"/>
      <c r="E38" s="4"/>
      <c r="F38" s="5"/>
    </row>
    <row r="39" spans="1:6" x14ac:dyDescent="0.2">
      <c r="A39" s="1"/>
      <c r="B39" s="2"/>
      <c r="C39" s="1"/>
      <c r="D39" s="3"/>
      <c r="E39" s="4"/>
      <c r="F39" s="5"/>
    </row>
    <row r="40" spans="1:6" x14ac:dyDescent="0.2">
      <c r="A40" s="1"/>
      <c r="B40" s="2"/>
      <c r="C40" s="1"/>
      <c r="D40" s="3"/>
      <c r="E40" s="4"/>
      <c r="F40" s="5"/>
    </row>
    <row r="41" spans="1:6" x14ac:dyDescent="0.2">
      <c r="A41" s="1"/>
      <c r="B41" s="2"/>
      <c r="C41" s="1"/>
      <c r="D41" s="3"/>
      <c r="E41" s="4"/>
      <c r="F41" s="5"/>
    </row>
    <row r="42" spans="1:6" x14ac:dyDescent="0.2">
      <c r="A42" s="1"/>
      <c r="B42" s="2"/>
      <c r="C42" s="1"/>
      <c r="D42" s="3"/>
      <c r="E42" s="4"/>
      <c r="F42" s="5"/>
    </row>
    <row r="43" spans="1:6" x14ac:dyDescent="0.2">
      <c r="A43" s="1"/>
      <c r="B43" s="2"/>
      <c r="C43" s="1"/>
      <c r="D43" s="3"/>
      <c r="E43" s="4"/>
      <c r="F43" s="5"/>
    </row>
    <row r="44" spans="1:6" x14ac:dyDescent="0.2">
      <c r="A44" s="1"/>
      <c r="B44" s="2"/>
      <c r="C44" s="1"/>
      <c r="D44" s="3"/>
      <c r="E44" s="4"/>
      <c r="F44" s="5"/>
    </row>
    <row r="45" spans="1:6" x14ac:dyDescent="0.2">
      <c r="A45" s="1"/>
      <c r="B45" s="2"/>
      <c r="C45" s="1"/>
      <c r="D45" s="3"/>
      <c r="E45" s="4"/>
      <c r="F45" s="5"/>
    </row>
    <row r="46" spans="1:6" x14ac:dyDescent="0.2">
      <c r="A46" s="1"/>
      <c r="B46" s="2"/>
      <c r="C46" s="1"/>
      <c r="D46" s="3"/>
      <c r="E46" s="4"/>
      <c r="F46" s="5"/>
    </row>
    <row r="47" spans="1:6" x14ac:dyDescent="0.2">
      <c r="A47" s="1"/>
      <c r="B47" s="2"/>
      <c r="C47" s="1"/>
      <c r="D47" s="3"/>
      <c r="E47" s="4"/>
      <c r="F47" s="5"/>
    </row>
    <row r="48" spans="1:6" x14ac:dyDescent="0.2">
      <c r="A48" s="1"/>
      <c r="B48" s="2"/>
      <c r="C48" s="1"/>
      <c r="D48" s="3"/>
      <c r="E48" s="4"/>
      <c r="F48" s="5"/>
    </row>
    <row r="49" spans="1:6" x14ac:dyDescent="0.2">
      <c r="A49" s="1"/>
      <c r="B49" s="2"/>
      <c r="C49" s="1"/>
      <c r="D49" s="3"/>
      <c r="E49" s="4"/>
      <c r="F49" s="5"/>
    </row>
    <row r="50" spans="1:6" x14ac:dyDescent="0.2">
      <c r="A50" s="1"/>
      <c r="B50" s="2"/>
      <c r="C50" s="1"/>
      <c r="D50" s="3"/>
      <c r="E50" s="4"/>
      <c r="F50" s="5"/>
    </row>
    <row r="51" spans="1:6" x14ac:dyDescent="0.2">
      <c r="A51" s="1"/>
      <c r="B51" s="2"/>
      <c r="C51" s="1"/>
      <c r="D51" s="3"/>
      <c r="E51" s="4"/>
      <c r="F51" s="5"/>
    </row>
    <row r="52" spans="1:6" x14ac:dyDescent="0.2">
      <c r="A52" s="1"/>
      <c r="B52" s="2"/>
      <c r="C52" s="1"/>
      <c r="D52" s="3"/>
      <c r="E52" s="4"/>
      <c r="F52" s="5"/>
    </row>
    <row r="53" spans="1:6" x14ac:dyDescent="0.2">
      <c r="A53" s="1"/>
      <c r="B53" s="2"/>
      <c r="C53" s="1"/>
      <c r="D53" s="3"/>
      <c r="E53" s="4"/>
      <c r="F53" s="5"/>
    </row>
    <row r="54" spans="1:6" x14ac:dyDescent="0.2">
      <c r="A54" s="1"/>
      <c r="B54" s="2"/>
      <c r="C54" s="1"/>
      <c r="D54" s="3"/>
      <c r="E54" s="4"/>
      <c r="F54" s="5"/>
    </row>
    <row r="55" spans="1:6" x14ac:dyDescent="0.2">
      <c r="A55" s="1"/>
      <c r="B55" s="2"/>
      <c r="C55" s="1"/>
      <c r="D55" s="3"/>
      <c r="E55" s="4"/>
      <c r="F55" s="5"/>
    </row>
    <row r="56" spans="1:6" x14ac:dyDescent="0.2">
      <c r="A56" s="1"/>
      <c r="B56" s="2"/>
      <c r="C56" s="1"/>
      <c r="D56" s="3"/>
      <c r="E56" s="4"/>
      <c r="F56" s="5"/>
    </row>
    <row r="57" spans="1:6" x14ac:dyDescent="0.2">
      <c r="A57" s="1"/>
      <c r="B57" s="2"/>
      <c r="C57" s="1"/>
      <c r="D57" s="3"/>
      <c r="E57" s="4"/>
      <c r="F57" s="5"/>
    </row>
    <row r="58" spans="1:6" x14ac:dyDescent="0.2">
      <c r="A58" s="1"/>
      <c r="B58" s="2"/>
      <c r="C58" s="1"/>
      <c r="D58" s="3"/>
      <c r="E58" s="4"/>
      <c r="F58" s="5"/>
    </row>
    <row r="59" spans="1:6" x14ac:dyDescent="0.2">
      <c r="A59" s="1"/>
      <c r="B59" s="2"/>
      <c r="C59" s="1"/>
      <c r="D59" s="3"/>
      <c r="E59" s="4"/>
      <c r="F59" s="5"/>
    </row>
    <row r="60" spans="1:6" x14ac:dyDescent="0.2">
      <c r="A60" s="1"/>
      <c r="B60" s="2"/>
      <c r="C60" s="1"/>
      <c r="D60" s="3"/>
      <c r="E60" s="4"/>
      <c r="F60" s="5"/>
    </row>
    <row r="61" spans="1:6" x14ac:dyDescent="0.2">
      <c r="A61" s="1"/>
      <c r="B61" s="2"/>
      <c r="C61" s="1"/>
      <c r="D61" s="3"/>
      <c r="E61" s="4"/>
      <c r="F61" s="5"/>
    </row>
    <row r="62" spans="1:6" x14ac:dyDescent="0.2">
      <c r="A62" s="1"/>
      <c r="B62" s="2"/>
      <c r="C62" s="1"/>
      <c r="D62" s="3"/>
      <c r="E62" s="4"/>
      <c r="F62" s="5"/>
    </row>
    <row r="63" spans="1:6" x14ac:dyDescent="0.2">
      <c r="A63" s="1"/>
      <c r="B63" s="2"/>
      <c r="C63" s="1"/>
      <c r="D63" s="3"/>
      <c r="E63" s="4"/>
      <c r="F63" s="5"/>
    </row>
    <row r="64" spans="1:6" x14ac:dyDescent="0.2">
      <c r="A64" s="1"/>
      <c r="B64" s="2"/>
      <c r="C64" s="1"/>
      <c r="D64" s="3"/>
      <c r="E64" s="4"/>
      <c r="F64" s="5"/>
    </row>
    <row r="65" spans="1:6" x14ac:dyDescent="0.2">
      <c r="A65" s="1"/>
      <c r="B65" s="2"/>
      <c r="C65" s="1"/>
      <c r="D65" s="3"/>
      <c r="E65" s="4"/>
      <c r="F65" s="5"/>
    </row>
    <row r="66" spans="1:6" x14ac:dyDescent="0.2">
      <c r="A66" s="1"/>
      <c r="B66" s="2"/>
      <c r="C66" s="1"/>
      <c r="D66" s="3"/>
      <c r="E66" s="4"/>
      <c r="F66" s="5"/>
    </row>
    <row r="67" spans="1:6" x14ac:dyDescent="0.2">
      <c r="A67" s="1"/>
      <c r="B67" s="2"/>
      <c r="C67" s="1"/>
      <c r="D67" s="3"/>
      <c r="E67" s="4"/>
      <c r="F67" s="5"/>
    </row>
    <row r="68" spans="1:6" x14ac:dyDescent="0.2">
      <c r="A68" s="1"/>
      <c r="B68" s="2"/>
      <c r="C68" s="1"/>
      <c r="D68" s="3"/>
      <c r="E68" s="4"/>
      <c r="F68" s="5"/>
    </row>
    <row r="69" spans="1:6" x14ac:dyDescent="0.2">
      <c r="A69" s="1"/>
      <c r="B69" s="2"/>
      <c r="C69" s="1"/>
      <c r="D69" s="3"/>
      <c r="E69" s="4"/>
      <c r="F69" s="5"/>
    </row>
  </sheetData>
  <mergeCells count="18">
    <mergeCell ref="A1:F1"/>
    <mergeCell ref="A8:F9"/>
    <mergeCell ref="A21:E21"/>
    <mergeCell ref="A23:F23"/>
    <mergeCell ref="A19:F19"/>
    <mergeCell ref="A10:F10"/>
    <mergeCell ref="A17:E17"/>
    <mergeCell ref="A3:B3"/>
    <mergeCell ref="A4:B4"/>
    <mergeCell ref="A6:B6"/>
    <mergeCell ref="A5:B5"/>
    <mergeCell ref="C3:F3"/>
    <mergeCell ref="C4:F4"/>
    <mergeCell ref="C5:F5"/>
    <mergeCell ref="C6:F6"/>
    <mergeCell ref="C31:F31"/>
    <mergeCell ref="C33:F33"/>
    <mergeCell ref="C34:F34"/>
  </mergeCells>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troskovnik_teretane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Basanić</dc:creator>
  <cp:lastModifiedBy>Barbara Basanić</cp:lastModifiedBy>
  <cp:lastPrinted>2022-03-03T09:15:02Z</cp:lastPrinted>
  <dcterms:created xsi:type="dcterms:W3CDTF">2020-10-22T09:55:18Z</dcterms:created>
  <dcterms:modified xsi:type="dcterms:W3CDTF">2022-03-03T09:17:48Z</dcterms:modified>
</cp:coreProperties>
</file>